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sutter\Downloads\"/>
    </mc:Choice>
  </mc:AlternateContent>
  <xr:revisionPtr revIDLastSave="0" documentId="13_ncr:1_{20B791B3-F660-4731-9927-966129BB2263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Dashboard Cohor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3" i="1"/>
</calcChain>
</file>

<file path=xl/sharedStrings.xml><?xml version="1.0" encoding="utf-8"?>
<sst xmlns="http://schemas.openxmlformats.org/spreadsheetml/2006/main" count="12" uniqueCount="12">
  <si>
    <t>Cohorte</t>
  </si>
  <si>
    <t>Clients initiaux</t>
  </si>
  <si>
    <t>M1 (Rétention %)</t>
  </si>
  <si>
    <t>M2 (Rétention %)</t>
  </si>
  <si>
    <t>M3 (Rétention %)</t>
  </si>
  <si>
    <t>LTV par client (€)</t>
  </si>
  <si>
    <t>Janv-24</t>
  </si>
  <si>
    <t>Fév-24</t>
  </si>
  <si>
    <t>Mars-24</t>
  </si>
  <si>
    <t>Avr-24</t>
  </si>
  <si>
    <t>Mai-24</t>
  </si>
  <si>
    <t>ARPU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</si>
</sst>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Évolution de la rétention des cohortes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'Dashboard Cohortes'!$D$2</c:f>
              <c:strCache>
                <c:ptCount val="1"/>
                <c:pt idx="0">
                  <c:v>M1 (Rétention %)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strRef>
              <c:f>'Dashboard Cohortes'!$B$3:$B$7</c:f>
              <c:strCache>
                <c:ptCount val="5"/>
                <c:pt idx="0">
                  <c:v>Janv-24</c:v>
                </c:pt>
                <c:pt idx="1">
                  <c:v>Fév-24</c:v>
                </c:pt>
                <c:pt idx="2">
                  <c:v>Mars-24</c:v>
                </c:pt>
                <c:pt idx="3">
                  <c:v>Avr-24</c:v>
                </c:pt>
                <c:pt idx="4">
                  <c:v>Mai-24</c:v>
                </c:pt>
              </c:strCache>
            </c:strRef>
          </c:cat>
          <c:val>
            <c:numRef>
              <c:f>'Dashboard Cohortes'!$D$3:$D$7</c:f>
              <c:numCache>
                <c:formatCode>General</c:formatCode>
                <c:ptCount val="5"/>
                <c:pt idx="0">
                  <c:v>80</c:v>
                </c:pt>
                <c:pt idx="1">
                  <c:v>75</c:v>
                </c:pt>
                <c:pt idx="2">
                  <c:v>78</c:v>
                </c:pt>
                <c:pt idx="3">
                  <c:v>76</c:v>
                </c:pt>
                <c:pt idx="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F-4B5E-B9E9-F4FD4F24991B}"/>
            </c:ext>
          </c:extLst>
        </c:ser>
        <c:ser>
          <c:idx val="1"/>
          <c:order val="1"/>
          <c:tx>
            <c:strRef>
              <c:f>'Dashboard Cohortes'!$E$2</c:f>
              <c:strCache>
                <c:ptCount val="1"/>
                <c:pt idx="0">
                  <c:v>M2 (Rétention %)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strRef>
              <c:f>'Dashboard Cohortes'!$B$3:$B$7</c:f>
              <c:strCache>
                <c:ptCount val="5"/>
                <c:pt idx="0">
                  <c:v>Janv-24</c:v>
                </c:pt>
                <c:pt idx="1">
                  <c:v>Fév-24</c:v>
                </c:pt>
                <c:pt idx="2">
                  <c:v>Mars-24</c:v>
                </c:pt>
                <c:pt idx="3">
                  <c:v>Avr-24</c:v>
                </c:pt>
                <c:pt idx="4">
                  <c:v>Mai-24</c:v>
                </c:pt>
              </c:strCache>
            </c:strRef>
          </c:cat>
          <c:val>
            <c:numRef>
              <c:f>'Dashboard Cohortes'!$E$3:$E$7</c:f>
              <c:numCache>
                <c:formatCode>General</c:formatCode>
                <c:ptCount val="5"/>
                <c:pt idx="0">
                  <c:v>65</c:v>
                </c:pt>
                <c:pt idx="1">
                  <c:v>60</c:v>
                </c:pt>
                <c:pt idx="2">
                  <c:v>62</c:v>
                </c:pt>
                <c:pt idx="3">
                  <c:v>64</c:v>
                </c:pt>
                <c:pt idx="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F-4B5E-B9E9-F4FD4F24991B}"/>
            </c:ext>
          </c:extLst>
        </c:ser>
        <c:ser>
          <c:idx val="2"/>
          <c:order val="2"/>
          <c:tx>
            <c:strRef>
              <c:f>'Dashboard Cohortes'!$F$2</c:f>
              <c:strCache>
                <c:ptCount val="1"/>
                <c:pt idx="0">
                  <c:v>M3 (Rétention %)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strRef>
              <c:f>'Dashboard Cohortes'!$B$3:$B$7</c:f>
              <c:strCache>
                <c:ptCount val="5"/>
                <c:pt idx="0">
                  <c:v>Janv-24</c:v>
                </c:pt>
                <c:pt idx="1">
                  <c:v>Fév-24</c:v>
                </c:pt>
                <c:pt idx="2">
                  <c:v>Mars-24</c:v>
                </c:pt>
                <c:pt idx="3">
                  <c:v>Avr-24</c:v>
                </c:pt>
                <c:pt idx="4">
                  <c:v>Mai-24</c:v>
                </c:pt>
              </c:strCache>
            </c:strRef>
          </c:cat>
          <c:val>
            <c:numRef>
              <c:f>'Dashboard Cohortes'!$F$3:$F$7</c:f>
              <c:numCache>
                <c:formatCode>General</c:formatCode>
                <c:ptCount val="5"/>
                <c:pt idx="0">
                  <c:v>50</c:v>
                </c:pt>
                <c:pt idx="1">
                  <c:v>48</c:v>
                </c:pt>
                <c:pt idx="2">
                  <c:v>49</c:v>
                </c:pt>
                <c:pt idx="3">
                  <c:v>52</c:v>
                </c:pt>
                <c:pt idx="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FF-4B5E-B9E9-F4FD4F249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"/>
        <c:axId val="100"/>
      </c:line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BE"/>
                  <a:t>Cohorte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BE"/>
                  <a:t>Rétention (%)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</xdr:row>
      <xdr:rowOff>0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"/>
  <sheetViews>
    <sheetView tabSelected="1" workbookViewId="0">
      <selection activeCell="D14" sqref="D14"/>
    </sheetView>
  </sheetViews>
  <sheetFormatPr baseColWidth="10" defaultColWidth="9.06640625" defaultRowHeight="14.25" x14ac:dyDescent="0.45"/>
  <cols>
    <col min="2" max="2" width="9.06640625" style="1"/>
    <col min="3" max="3" width="13.265625" style="1" bestFit="1" customWidth="1"/>
    <col min="4" max="4" width="15.53125" style="1" bestFit="1" customWidth="1"/>
    <col min="5" max="6" width="15.53125" style="1" customWidth="1"/>
    <col min="7" max="7" width="5.53125" style="1" customWidth="1"/>
    <col min="8" max="8" width="14.59765625" style="1" bestFit="1" customWidth="1"/>
  </cols>
  <sheetData>
    <row r="2" spans="2:8" x14ac:dyDescent="0.4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11</v>
      </c>
      <c r="H2" s="2" t="s">
        <v>5</v>
      </c>
    </row>
    <row r="3" spans="2:8" x14ac:dyDescent="0.45">
      <c r="B3" s="4" t="s">
        <v>6</v>
      </c>
      <c r="C3" s="4">
        <v>1000</v>
      </c>
      <c r="D3" s="4">
        <v>80</v>
      </c>
      <c r="E3" s="4">
        <v>65</v>
      </c>
      <c r="F3" s="4">
        <v>50</v>
      </c>
      <c r="G3" s="5">
        <v>17</v>
      </c>
      <c r="H3" s="5">
        <f>(100+D3+E3+F3)/100*G3</f>
        <v>50.150000000000006</v>
      </c>
    </row>
    <row r="4" spans="2:8" x14ac:dyDescent="0.45">
      <c r="B4" s="4" t="s">
        <v>7</v>
      </c>
      <c r="C4" s="4">
        <v>1200</v>
      </c>
      <c r="D4" s="4">
        <v>75</v>
      </c>
      <c r="E4" s="4">
        <v>60</v>
      </c>
      <c r="F4" s="4">
        <v>48</v>
      </c>
      <c r="G4" s="5">
        <v>18</v>
      </c>
      <c r="H4" s="5">
        <f t="shared" ref="H4:H7" si="0">(100+D4+E4+F4)/100*G4</f>
        <v>50.94</v>
      </c>
    </row>
    <row r="5" spans="2:8" x14ac:dyDescent="0.45">
      <c r="B5" s="4" t="s">
        <v>8</v>
      </c>
      <c r="C5" s="4">
        <v>1100</v>
      </c>
      <c r="D5" s="4">
        <v>78</v>
      </c>
      <c r="E5" s="4">
        <v>62</v>
      </c>
      <c r="F5" s="4">
        <v>49</v>
      </c>
      <c r="G5" s="5">
        <v>19</v>
      </c>
      <c r="H5" s="5">
        <f t="shared" si="0"/>
        <v>54.910000000000004</v>
      </c>
    </row>
    <row r="6" spans="2:8" x14ac:dyDescent="0.45">
      <c r="B6" s="4" t="s">
        <v>9</v>
      </c>
      <c r="C6" s="4">
        <v>1300</v>
      </c>
      <c r="D6" s="4">
        <v>76</v>
      </c>
      <c r="E6" s="4">
        <v>64</v>
      </c>
      <c r="F6" s="4">
        <v>52</v>
      </c>
      <c r="G6" s="5">
        <v>17</v>
      </c>
      <c r="H6" s="5">
        <f t="shared" si="0"/>
        <v>49.64</v>
      </c>
    </row>
    <row r="7" spans="2:8" x14ac:dyDescent="0.45">
      <c r="B7" s="4" t="s">
        <v>10</v>
      </c>
      <c r="C7" s="4">
        <v>1250</v>
      </c>
      <c r="D7" s="4">
        <v>79</v>
      </c>
      <c r="E7" s="4">
        <v>63</v>
      </c>
      <c r="F7" s="4">
        <v>50</v>
      </c>
      <c r="G7" s="5">
        <v>17</v>
      </c>
      <c r="H7" s="5">
        <f t="shared" si="0"/>
        <v>49.64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Dashboard Cohortes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Jérôme SUTTER</cp:lastModifiedBy>
  <dcterms:created xsi:type="dcterms:W3CDTF">2025-02-05T11:51:41Z</dcterms:created>
  <dcterms:modified xsi:type="dcterms:W3CDTF">2025-02-05T12:15:44Z</dcterms:modified>
</cp:coreProperties>
</file>